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11/"/>
    </mc:Choice>
  </mc:AlternateContent>
  <xr:revisionPtr revIDLastSave="25" documentId="11_15532D3743E4BE7CB5307ED3F6379EE3674E06DB" xr6:coauthVersionLast="47" xr6:coauthVersionMax="47" xr10:uidLastSave="{272537BF-9F3F-4897-B9AA-5ACBB588B162}"/>
  <bookViews>
    <workbookView xWindow="-120" yWindow="-120" windowWidth="15600" windowHeight="11760" xr2:uid="{00000000-000D-0000-FFFF-FFFF00000000}"/>
  </bookViews>
  <sheets>
    <sheet name="Parts" sheetId="1" r:id="rId1"/>
  </sheets>
  <externalReferences>
    <externalReference r:id="rId2"/>
  </externalReferences>
  <definedNames>
    <definedName name="_xlnm.Criteria">Parts!#REF!</definedName>
    <definedName name="Criteria1">[1]Defects!$G$3:$G$4</definedName>
    <definedName name="Criteria2">[1]Defects!$H$3:$H$4</definedName>
    <definedName name="CurrentDate">'[1]Accounts Receivable Data'!$I$1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F11" i="1"/>
  <c r="H10" i="1"/>
  <c r="F10" i="1"/>
  <c r="H9" i="1"/>
  <c r="F9" i="1"/>
  <c r="H8" i="1"/>
  <c r="F8" i="1"/>
  <c r="H7" i="1"/>
  <c r="F7" i="1"/>
  <c r="H6" i="1"/>
  <c r="F6" i="1"/>
  <c r="H5" i="1"/>
  <c r="F5" i="1"/>
  <c r="H4" i="1"/>
  <c r="F4" i="1"/>
</calcChain>
</file>

<file path=xl/sharedStrings.xml><?xml version="1.0" encoding="utf-8"?>
<sst xmlns="http://schemas.openxmlformats.org/spreadsheetml/2006/main" count="30" uniqueCount="29">
  <si>
    <t>Division</t>
  </si>
  <si>
    <t>Description</t>
  </si>
  <si>
    <t>Number</t>
  </si>
  <si>
    <t>Quantity</t>
  </si>
  <si>
    <t>Total Cost</t>
  </si>
  <si>
    <t>Retail</t>
  </si>
  <si>
    <t>Gross Margin</t>
  </si>
  <si>
    <t>Gangley Pliers</t>
  </si>
  <si>
    <t>D-178</t>
  </si>
  <si>
    <t>HCAB Washer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</si>
  <si>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</si>
  <si>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</si>
  <si>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</si>
  <si>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</si>
  <si>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</si>
  <si>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</si>
  <si>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</si>
  <si>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</si>
  <si>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</si>
  <si>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</si>
  <si>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B-047</t>
  </si>
  <si>
    <t>Unit Cost</t>
  </si>
  <si>
    <t>Parts Database</t>
  </si>
  <si>
    <t>C-201</t>
  </si>
  <si>
    <t>Coriolis Valve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</si>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</sst>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G\e\n\e\r\a\l"/>
    <numFmt numFmtId="165" formatCode="_(\$* #,##0.00_);_(\$* \(#,##0.00\);_(\$* &quot;-&quot;??_);_(@_)"/>
    <numFmt numFmtId="166" formatCode="&quot;$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4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164" fontId="1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164" fontId="3" fillId="0" borderId="0" xfId="1" applyFont="1"/>
    <xf numFmtId="0" fontId="4" fillId="0" borderId="0" xfId="0" applyFont="1"/>
    <xf numFmtId="164" fontId="2" fillId="0" borderId="0" xfId="1" applyFont="1" applyAlignment="1">
      <alignment horizontal="right"/>
    </xf>
    <xf numFmtId="165" fontId="2" fillId="0" borderId="0" xfId="1" applyNumberFormat="1" applyFont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166" fontId="4" fillId="0" borderId="1" xfId="0" applyNumberFormat="1" applyFont="1" applyFill="1" applyBorder="1"/>
    <xf numFmtId="164" fontId="7" fillId="0" borderId="2" xfId="3" applyNumberFormat="1" applyFont="1" applyBorder="1" applyAlignment="1">
      <alignment horizontal="center"/>
    </xf>
    <xf numFmtId="9" fontId="4" fillId="0" borderId="1" xfId="2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</cellXfs>
  <cellStyles count="4">
    <cellStyle name="Normal" xfId="0" builtinId="0"/>
    <cellStyle name="Normal 2" xfId="1" xr:uid="{00000000-0005-0000-0000-000001000000}"/>
    <cellStyle name="Percent" xfId="2" builtinId="5"/>
    <cellStyle name="Title" xfId="3" builtinId="15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C54B04-270A-4B78-8BD2-FF6C879F9F1B}" name="Table1" displayName="Table1" ref="A3:H11" totalsRowShown="0" headerRowDxfId="8" dataDxfId="9" tableBorderDxfId="10">
  <autoFilter ref="A3:H11" xr:uid="{E5C54B04-270A-4B78-8BD2-FF6C879F9F1B}"/>
  <tableColumns count="8">
    <tableColumn id="1" xr3:uid="{C22315DB-C0F5-4739-B0F2-0DC4979C7C38}" name="Division" dataDxfId="7"/>
    <tableColumn id="2" xr3:uid="{553E1A04-6EE1-453D-A639-91F1E8F7EADB}" name="Description" dataDxfId="6"/>
    <tableColumn id="3" xr3:uid="{741ECA4C-C8C2-4BB6-858B-D571F0A045DE}" name="Number" dataDxfId="5"/>
    <tableColumn id="4" xr3:uid="{5A0E8BE7-60E5-47C9-912F-F74355925DF8}" name="Quantity" dataDxfId="4"/>
    <tableColumn id="5" xr3:uid="{846C4644-EFCF-4730-AFB9-1232B3EE9E0B}" name="Unit Cost" dataDxfId="3"/>
    <tableColumn id="6" xr3:uid="{7AE88367-422E-4FEF-AFED-8CE3495CFF92}" name="Total Cost" dataDxfId="2">
      <calculatedColumnFormula>E4*D4</calculatedColumnFormula>
    </tableColumn>
    <tableColumn id="7" xr3:uid="{1EC41F0C-CBC7-42E6-9246-2DC9BA4A28C4}" name="Retail" dataDxfId="1"/>
    <tableColumn id="8" xr3:uid="{AEEBB5BD-104D-41CB-84D8-018007C7890F}" name="Gross Margin" dataDxfId="0" dataCellStyle="Percent">
      <calculatedColumnFormula>(G4-E4)/E4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A4" sqref="A4"/>
    </sheetView>
  </sheetViews>
  <sheetFormatPr defaultColWidth="9.28515625" defaultRowHeight="18.75" x14ac:dyDescent="0.3"/>
  <cols>
    <col min="1" max="1" width="12.28515625" style="1" customWidth="1"/>
    <col min="2" max="2" width="26" style="1" bestFit="1" customWidth="1"/>
    <col min="3" max="3" width="12.42578125" style="1" customWidth="1"/>
    <col min="4" max="4" width="13.140625" style="1" customWidth="1"/>
    <col min="5" max="5" width="13.5703125" style="1" customWidth="1"/>
    <col min="6" max="6" width="14.5703125" style="1" bestFit="1" customWidth="1"/>
    <col min="7" max="7" width="10.85546875" style="1" bestFit="1" customWidth="1"/>
    <col min="8" max="8" width="18.28515625" style="1" customWidth="1"/>
    <col min="9" max="16384" width="9.28515625" style="1"/>
  </cols>
  <sheetData>
    <row r="1" spans="1:8" ht="31.5" x14ac:dyDescent="0.5">
      <c r="A1" s="8" t="s">
        <v>22</v>
      </c>
      <c r="B1" s="8"/>
      <c r="C1" s="8"/>
      <c r="D1" s="8"/>
      <c r="E1" s="8"/>
      <c r="F1" s="8"/>
      <c r="G1" s="8"/>
      <c r="H1" s="8"/>
    </row>
    <row r="2" spans="1:8" customFormat="1" ht="15" x14ac:dyDescent="0.25"/>
    <row r="3" spans="1:8" x14ac:dyDescent="0.3">
      <c r="A3" s="10" t="s">
        <v>0</v>
      </c>
      <c r="B3" s="10" t="s">
        <v>1</v>
      </c>
      <c r="C3" s="10" t="s">
        <v>2</v>
      </c>
      <c r="D3" s="10" t="s">
        <v>3</v>
      </c>
      <c r="E3" s="11" t="s">
        <v>21</v>
      </c>
      <c r="F3" s="11" t="s">
        <v>4</v>
      </c>
      <c r="G3" s="11" t="s">
        <v>5</v>
      </c>
      <c r="H3" s="10" t="s">
        <v>6</v>
      </c>
    </row>
    <row r="4" spans="1:8" x14ac:dyDescent="0.3">
      <c r="A4" s="6">
        <v>4</v>
      </c>
      <c r="B4" s="5" t="s">
        <v>7</v>
      </c>
      <c r="C4" s="6" t="s">
        <v>8</v>
      </c>
      <c r="D4" s="6">
        <v>57</v>
      </c>
      <c r="E4" s="7">
        <v>10.47</v>
      </c>
      <c r="F4" s="7">
        <f t="shared" ref="F4:F11" si="0">E4*D4</f>
        <v>596.79000000000008</v>
      </c>
      <c r="G4" s="7">
        <v>17.95</v>
      </c>
      <c r="H4" s="9">
        <f t="shared" ref="H4:H11" si="1">(G4-E4)/E4</f>
        <v>0.71442215854823288</v>
      </c>
    </row>
    <row r="5" spans="1:8" x14ac:dyDescent="0.3">
      <c r="A5" s="6">
        <v>3</v>
      </c>
      <c r="B5" s="5" t="s">
        <v>9</v>
      </c>
      <c r="C5" s="6" t="s">
        <v>23</v>
      </c>
      <c r="D5" s="6">
        <v>856</v>
      </c>
      <c r="E5" s="7">
        <v>0.12</v>
      </c>
      <c r="F5" s="7">
        <f t="shared" si="0"/>
        <v>102.72</v>
      </c>
      <c r="G5" s="7">
        <v>0.25</v>
      </c>
      <c r="H5" s="9">
        <f t="shared" si="1"/>
        <v>1.0833333333333335</v>
      </c>
    </row>
    <row r="6" spans="1:8" x14ac:dyDescent="0.3">
      <c r="A6" s="6">
        <v>3</v>
      </c>
      <c r="B6" s="5" t="s">
        <v>10</v>
      </c>
      <c r="C6" s="6" t="s">
        <v>11</v>
      </c>
      <c r="D6" s="6">
        <v>357</v>
      </c>
      <c r="E6" s="7">
        <v>1.57</v>
      </c>
      <c r="F6" s="7">
        <f t="shared" si="0"/>
        <v>560.49</v>
      </c>
      <c r="G6" s="7">
        <v>2.95</v>
      </c>
      <c r="H6" s="9">
        <f t="shared" si="1"/>
        <v>0.87898089171974525</v>
      </c>
    </row>
    <row r="7" spans="1:8" x14ac:dyDescent="0.3">
      <c r="A7" s="6">
        <v>2</v>
      </c>
      <c r="B7" s="5" t="s">
        <v>12</v>
      </c>
      <c r="C7" s="6" t="s">
        <v>13</v>
      </c>
      <c r="D7" s="6">
        <v>86</v>
      </c>
      <c r="E7" s="7">
        <v>15.24</v>
      </c>
      <c r="F7" s="7">
        <f t="shared" si="0"/>
        <v>1310.6400000000001</v>
      </c>
      <c r="G7" s="7">
        <v>19.95</v>
      </c>
      <c r="H7" s="9">
        <f t="shared" si="1"/>
        <v>0.30905511811023617</v>
      </c>
    </row>
    <row r="8" spans="1:8" x14ac:dyDescent="0.3">
      <c r="A8" s="6">
        <v>4</v>
      </c>
      <c r="B8" s="5" t="s">
        <v>14</v>
      </c>
      <c r="C8" s="6" t="s">
        <v>15</v>
      </c>
      <c r="D8" s="6">
        <v>75</v>
      </c>
      <c r="E8" s="7">
        <v>18.690000000000001</v>
      </c>
      <c r="F8" s="7">
        <f t="shared" si="0"/>
        <v>1401.75</v>
      </c>
      <c r="G8" s="7">
        <v>27.95</v>
      </c>
      <c r="H8" s="9">
        <f t="shared" si="1"/>
        <v>0.49545211342964141</v>
      </c>
    </row>
    <row r="9" spans="1:8" x14ac:dyDescent="0.3">
      <c r="A9" s="6">
        <v>3</v>
      </c>
      <c r="B9" s="5" t="s">
        <v>16</v>
      </c>
      <c r="C9" s="6" t="s">
        <v>17</v>
      </c>
      <c r="D9" s="6">
        <v>298</v>
      </c>
      <c r="E9" s="7">
        <v>3.11</v>
      </c>
      <c r="F9" s="7">
        <f t="shared" si="0"/>
        <v>926.78</v>
      </c>
      <c r="G9" s="7">
        <v>5.95</v>
      </c>
      <c r="H9" s="9">
        <f t="shared" si="1"/>
        <v>0.91318327974276536</v>
      </c>
    </row>
    <row r="10" spans="1:8" x14ac:dyDescent="0.3">
      <c r="A10" s="6">
        <v>1</v>
      </c>
      <c r="B10" s="5" t="s">
        <v>18</v>
      </c>
      <c r="C10" s="6" t="s">
        <v>19</v>
      </c>
      <c r="D10" s="6">
        <v>155</v>
      </c>
      <c r="E10" s="7">
        <v>6.85</v>
      </c>
      <c r="F10" s="7">
        <f t="shared" si="0"/>
        <v>1061.75</v>
      </c>
      <c r="G10" s="7">
        <v>9.9499999999999993</v>
      </c>
      <c r="H10" s="9">
        <f t="shared" si="1"/>
        <v>0.45255474452554739</v>
      </c>
    </row>
    <row r="11" spans="1:8" x14ac:dyDescent="0.3">
      <c r="A11" s="6">
        <v>2</v>
      </c>
      <c r="B11" s="5" t="s">
        <v>24</v>
      </c>
      <c r="C11" s="6" t="s">
        <v>20</v>
      </c>
      <c r="D11" s="6">
        <v>482</v>
      </c>
      <c r="E11" s="7">
        <v>4.01</v>
      </c>
      <c r="F11" s="7">
        <f t="shared" si="0"/>
        <v>1932.82</v>
      </c>
      <c r="G11" s="7">
        <v>6.95</v>
      </c>
      <c r="H11" s="9">
        <f t="shared" si="1"/>
        <v>0.73316708229426453</v>
      </c>
    </row>
    <row r="13" spans="1:8" x14ac:dyDescent="0.3">
      <c r="C13" s="2"/>
      <c r="D13" s="2"/>
      <c r="E13" s="2"/>
      <c r="F13" s="2"/>
    </row>
    <row r="14" spans="1:8" x14ac:dyDescent="0.3">
      <c r="C14" s="2"/>
      <c r="D14" s="2"/>
      <c r="E14" s="2"/>
      <c r="F14" s="2"/>
    </row>
    <row r="15" spans="1:8" x14ac:dyDescent="0.3">
      <c r="E15" s="3"/>
      <c r="F15" s="4"/>
    </row>
  </sheetData>
  <mergeCells count="1">
    <mergeCell ref="A1:H1"/>
  </mergeCells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McFedries2</cp:lastModifiedBy>
  <dcterms:created xsi:type="dcterms:W3CDTF">2012-10-01T14:56:13Z</dcterms:created>
  <dcterms:modified xsi:type="dcterms:W3CDTF">2022-06-16T15:19:18Z</dcterms:modified>
</cp:coreProperties>
</file>